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<sst xmlns="http://schemas.openxmlformats.org/spreadsheetml/2006/main" count="93" uniqueCount="57">
  <si>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Primaria:</t>
  </si>
  <si>
    <t>MOCIU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</si>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</sst>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2" borderId="8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vertical="top"/>
    </xf>
    <xf numFmtId="4" fontId="0" fillId="0" borderId="14" xfId="0" applyNumberForma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ill="1" applyBorder="1" applyAlignment="1">
      <alignment vertical="top"/>
    </xf>
    <xf numFmtId="0" fontId="0" fillId="0" borderId="12" xfId="0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0" xfId="0" applyNumberForma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2" xfId="0" applyNumberFormat="1" applyBorder="1" applyAlignment="1">
      <alignment vertical="top"/>
    </xf>
    <xf numFmtId="4" fontId="0" fillId="0" borderId="9" xfId="0" applyNumberFormat="1" applyFont="1" applyBorder="1" applyAlignment="1">
      <alignment/>
    </xf>
    <xf numFmtId="4" fontId="0" fillId="0" borderId="9" xfId="50" applyNumberFormat="1" applyFont="1" applyBorder="1">
      <alignment/>
      <protection/>
    </xf>
    <xf numFmtId="0" fontId="0" fillId="0" borderId="24" xfId="0" applyBorder="1" applyAlignment="1">
      <alignment horizontal="center"/>
    </xf>
    <xf numFmtId="4" fontId="0" fillId="0" borderId="12" xfId="0" applyNumberForma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33" borderId="26" xfId="0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D28" sqref="D28"/>
    </sheetView>
  </sheetViews>
  <sheetFormatPr defaultColWidth="8.8515625" defaultRowHeight="12.75"/>
  <cols>
    <col min="1" max="1" width="11.140625" style="0" bestFit="1" customWidth="1"/>
    <col min="2" max="2" width="39.28125" style="0" bestFit="1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52" t="s">
        <v>1</v>
      </c>
      <c r="C2" s="52"/>
      <c r="D2" s="52"/>
      <c r="E2" s="52"/>
      <c r="F2" s="52"/>
    </row>
    <row r="4" spans="1:6" ht="12.75">
      <c r="A4" s="43" t="s">
        <v>2</v>
      </c>
      <c r="B4" s="43"/>
      <c r="C4" s="43"/>
      <c r="D4" s="43"/>
      <c r="E4" s="43"/>
      <c r="F4" s="43"/>
    </row>
    <row r="5" spans="1:6" ht="12.75">
      <c r="A5" s="43"/>
      <c r="B5" s="43"/>
      <c r="C5" s="43"/>
      <c r="D5" s="43"/>
      <c r="E5" s="43"/>
      <c r="F5" s="43"/>
    </row>
    <row r="6" spans="1:6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 ht="12.75">
      <c r="A7" s="3">
        <v>1</v>
      </c>
      <c r="B7" s="4" t="s">
        <v>9</v>
      </c>
      <c r="C7" s="5" t="s">
        <v>10</v>
      </c>
      <c r="D7" s="6">
        <v>6029307</v>
      </c>
      <c r="E7" s="50" t="str">
        <f>IF(D8&lt;&gt;0,ROUND(D7/D8*100,2)&amp;"%"," ")</f>
        <v>65.2%</v>
      </c>
      <c r="F7" s="45" t="s">
        <v>11</v>
      </c>
    </row>
    <row r="8" spans="1:6" ht="12.75">
      <c r="A8" s="7"/>
      <c r="B8" s="8"/>
      <c r="C8" s="9" t="s">
        <v>12</v>
      </c>
      <c r="D8" s="10">
        <v>9247170</v>
      </c>
      <c r="E8" s="50"/>
      <c r="F8" s="45"/>
    </row>
    <row r="9" spans="1:6" ht="12.75">
      <c r="A9" s="3">
        <v>2</v>
      </c>
      <c r="B9" s="4" t="s">
        <v>13</v>
      </c>
      <c r="C9" s="11" t="s">
        <v>14</v>
      </c>
      <c r="D9" s="6">
        <v>2761804.36</v>
      </c>
      <c r="E9" s="50" t="str">
        <f>IF(D10&lt;&gt;0,ROUND(D9/D10*100,2)&amp;"%"," ")</f>
        <v>124.31%</v>
      </c>
      <c r="F9" s="45" t="s">
        <v>11</v>
      </c>
    </row>
    <row r="10" spans="1:6" ht="12.75">
      <c r="A10" s="7"/>
      <c r="B10" s="8"/>
      <c r="C10" s="12" t="s">
        <v>15</v>
      </c>
      <c r="D10" s="13">
        <v>2221670</v>
      </c>
      <c r="E10" s="50"/>
      <c r="F10" s="45"/>
    </row>
    <row r="11" spans="1:6" ht="12.75">
      <c r="A11" s="3">
        <v>3</v>
      </c>
      <c r="B11" s="4" t="s">
        <v>16</v>
      </c>
      <c r="C11" s="11" t="s">
        <v>14</v>
      </c>
      <c r="D11" s="6">
        <v>2761804.36</v>
      </c>
      <c r="E11" s="50" t="str">
        <f>IF(D12&lt;&gt;0,ROUND(D11/D12*100,2)&amp;"%"," ")</f>
        <v>45.81%</v>
      </c>
      <c r="F11" s="45" t="s">
        <v>11</v>
      </c>
    </row>
    <row r="12" spans="1:6" ht="12.75">
      <c r="A12" s="7"/>
      <c r="B12" s="8"/>
      <c r="C12" s="12" t="s">
        <v>10</v>
      </c>
      <c r="D12" s="13">
        <f>D7</f>
        <v>6029307</v>
      </c>
      <c r="E12" s="50"/>
      <c r="F12" s="45"/>
    </row>
    <row r="13" spans="1:6" ht="12.75">
      <c r="A13" s="3">
        <v>4</v>
      </c>
      <c r="B13" s="4" t="s">
        <v>17</v>
      </c>
      <c r="C13" s="11" t="s">
        <v>18</v>
      </c>
      <c r="D13" s="6">
        <v>1486302.18</v>
      </c>
      <c r="E13" s="50" t="str">
        <f>IF(D14&lt;&gt;0,ROUND(D13/D14*100,2)&amp;"%"," ")</f>
        <v>24.65%</v>
      </c>
      <c r="F13" s="45" t="s">
        <v>11</v>
      </c>
    </row>
    <row r="14" spans="1:6" ht="12.75">
      <c r="A14" s="7"/>
      <c r="B14" s="8"/>
      <c r="C14" s="12" t="s">
        <v>10</v>
      </c>
      <c r="D14" s="13">
        <v>6029307</v>
      </c>
      <c r="E14" s="50"/>
      <c r="F14" s="45"/>
    </row>
    <row r="15" spans="1:6" ht="12.75">
      <c r="A15" s="3">
        <v>5</v>
      </c>
      <c r="B15" s="4" t="s">
        <v>19</v>
      </c>
      <c r="C15" s="11" t="s">
        <v>14</v>
      </c>
      <c r="D15" s="6">
        <v>0</v>
      </c>
      <c r="E15" s="50" t="str">
        <f>IF(D16&lt;&gt;0,ROUND(D15/D16,2)," ")</f>
        <v> </v>
      </c>
      <c r="F15" s="45" t="s">
        <v>20</v>
      </c>
    </row>
    <row r="16" spans="1:6" ht="12.75">
      <c r="A16" s="7"/>
      <c r="B16" s="8"/>
      <c r="C16" s="12" t="s">
        <v>21</v>
      </c>
      <c r="D16" s="13">
        <v>0</v>
      </c>
      <c r="E16" s="50"/>
      <c r="F16" s="45"/>
    </row>
    <row r="17" spans="1:6" ht="12.75">
      <c r="A17" s="3">
        <v>6</v>
      </c>
      <c r="B17" s="4" t="s">
        <v>22</v>
      </c>
      <c r="C17" s="14" t="s">
        <v>23</v>
      </c>
      <c r="D17" s="15">
        <v>0</v>
      </c>
      <c r="E17" s="51" t="str">
        <f>IF(D18&lt;&gt;0,ROUND(D17/D18*100,2)&amp;"%"," ")</f>
        <v> </v>
      </c>
      <c r="F17" s="45" t="s">
        <v>20</v>
      </c>
    </row>
    <row r="18" spans="1:6" ht="12.75">
      <c r="A18" s="7"/>
      <c r="B18" s="8"/>
      <c r="C18" s="12" t="s">
        <v>24</v>
      </c>
      <c r="D18" s="13">
        <v>0</v>
      </c>
      <c r="E18" s="51"/>
      <c r="F18" s="45"/>
    </row>
    <row r="19" spans="1:6" ht="25.5">
      <c r="A19" s="3">
        <v>7</v>
      </c>
      <c r="B19" s="16" t="s">
        <v>25</v>
      </c>
      <c r="C19" s="14" t="s">
        <v>26</v>
      </c>
      <c r="D19" s="15">
        <v>0</v>
      </c>
      <c r="E19" s="51" t="str">
        <f>IF(D20&lt;&gt;0,ROUND(D19/D20*100,2)&amp;"%"," ")</f>
        <v> </v>
      </c>
      <c r="F19" s="45" t="s">
        <v>20</v>
      </c>
    </row>
    <row r="20" spans="1:6" ht="12.75">
      <c r="A20" s="7"/>
      <c r="B20" s="17"/>
      <c r="C20" s="12" t="s">
        <v>10</v>
      </c>
      <c r="D20" s="13">
        <v>0</v>
      </c>
      <c r="E20" s="51"/>
      <c r="F20" s="45"/>
    </row>
    <row r="21" spans="1:6" ht="12.75">
      <c r="A21" s="3">
        <v>8</v>
      </c>
      <c r="B21" s="4" t="s">
        <v>27</v>
      </c>
      <c r="C21" s="14" t="s">
        <v>28</v>
      </c>
      <c r="D21" s="15">
        <v>2976804.36</v>
      </c>
      <c r="E21" s="51" t="str">
        <f>IF(D22&lt;&gt;0,ROUND(D21/D22*100,2)&amp;"%"," ")</f>
        <v>49.37%</v>
      </c>
      <c r="F21" s="45" t="s">
        <v>11</v>
      </c>
    </row>
    <row r="22" spans="1:6" ht="12.75">
      <c r="A22" s="7"/>
      <c r="B22" s="8"/>
      <c r="C22" s="12" t="s">
        <v>10</v>
      </c>
      <c r="D22" s="13">
        <v>6029307</v>
      </c>
      <c r="E22" s="51"/>
      <c r="F22" s="45"/>
    </row>
    <row r="23" spans="1:6" ht="12.75">
      <c r="A23" s="18">
        <v>9</v>
      </c>
      <c r="B23" s="19" t="s">
        <v>29</v>
      </c>
      <c r="C23" s="19"/>
      <c r="D23" s="20"/>
      <c r="E23" s="19"/>
      <c r="F23" s="21"/>
    </row>
    <row r="24" spans="1:6" ht="25.5">
      <c r="A24" s="22" t="s">
        <v>30</v>
      </c>
      <c r="B24" s="23" t="s">
        <v>31</v>
      </c>
      <c r="C24" s="8" t="s">
        <v>32</v>
      </c>
      <c r="D24" s="20">
        <v>479145.3</v>
      </c>
      <c r="E24" s="47">
        <f>IF(D25&lt;&gt;0,ROUND(D24/D25,2)," ")</f>
        <v>0.67</v>
      </c>
      <c r="F24" s="21"/>
    </row>
    <row r="25" spans="1:6" ht="12.75">
      <c r="A25" s="24"/>
      <c r="B25" s="17"/>
      <c r="C25" s="12" t="s">
        <v>33</v>
      </c>
      <c r="D25" s="13">
        <v>711293.15</v>
      </c>
      <c r="E25" s="47"/>
      <c r="F25" s="25"/>
    </row>
    <row r="26" spans="1:6" ht="12.75">
      <c r="A26" s="18" t="s">
        <v>34</v>
      </c>
      <c r="B26" s="19" t="s">
        <v>29</v>
      </c>
      <c r="C26" s="12" t="s">
        <v>35</v>
      </c>
      <c r="D26" s="26">
        <v>432727.07</v>
      </c>
      <c r="E26" s="48">
        <f>IF(D27&lt;&gt;0,ROUND(D26/D27,2)," ")</f>
        <v>645861.3</v>
      </c>
      <c r="F26" s="21"/>
    </row>
    <row r="27" spans="1:6" ht="12.75">
      <c r="A27" s="27"/>
      <c r="B27" s="28"/>
      <c r="C27" s="29" t="s">
        <v>36</v>
      </c>
      <c r="D27" s="30">
        <v>0.67</v>
      </c>
      <c r="E27" s="48"/>
      <c r="F27" s="31"/>
    </row>
    <row r="36" spans="2:6" ht="12.75">
      <c r="B36" s="52" t="s">
        <v>1</v>
      </c>
      <c r="C36" s="52"/>
      <c r="D36" s="52"/>
      <c r="E36" s="52"/>
      <c r="F36" s="52"/>
    </row>
    <row r="39" spans="1:6" ht="12.75">
      <c r="A39" s="44" t="s">
        <v>37</v>
      </c>
      <c r="B39" s="44"/>
      <c r="C39" s="44"/>
      <c r="D39" s="44"/>
      <c r="E39" s="44"/>
      <c r="F39" s="44"/>
    </row>
    <row r="40" spans="1:6" ht="12.75">
      <c r="A40" s="44"/>
      <c r="B40" s="44"/>
      <c r="C40" s="44"/>
      <c r="D40" s="44"/>
      <c r="E40" s="44"/>
      <c r="F40" s="44"/>
    </row>
    <row r="41" spans="1:6" ht="12.75">
      <c r="A41" s="2" t="s">
        <v>3</v>
      </c>
      <c r="B41" s="2" t="s">
        <v>4</v>
      </c>
      <c r="C41" s="2" t="s">
        <v>5</v>
      </c>
      <c r="D41" s="2" t="s">
        <v>6</v>
      </c>
      <c r="E41" s="2" t="s">
        <v>7</v>
      </c>
      <c r="F41" s="2" t="s">
        <v>8</v>
      </c>
    </row>
    <row r="42" spans="1:6" ht="12.75">
      <c r="A42" s="32">
        <v>1</v>
      </c>
      <c r="B42" s="33" t="s">
        <v>38</v>
      </c>
      <c r="C42" s="34" t="s">
        <v>39</v>
      </c>
      <c r="D42" s="35">
        <v>0</v>
      </c>
      <c r="E42" s="49" t="str">
        <f>IF(D43&lt;&gt;0,ROUND(D42/D43*100,2)&amp;"%"," ")</f>
        <v> </v>
      </c>
      <c r="F42" s="46" t="s">
        <v>20</v>
      </c>
    </row>
    <row r="43" spans="1:6" ht="12.75">
      <c r="A43" s="7"/>
      <c r="B43" s="8"/>
      <c r="C43" s="8" t="s">
        <v>40</v>
      </c>
      <c r="D43" s="10">
        <v>0</v>
      </c>
      <c r="E43" s="49"/>
      <c r="F43" s="46"/>
    </row>
    <row r="44" spans="1:6" ht="12.75">
      <c r="A44" s="3">
        <v>2</v>
      </c>
      <c r="B44" s="4" t="s">
        <v>41</v>
      </c>
      <c r="C44" s="11" t="s">
        <v>42</v>
      </c>
      <c r="D44" s="36">
        <v>2218201.57</v>
      </c>
      <c r="E44" s="50" t="str">
        <f>IF(D45&lt;&gt;0,ROUND(D44/D45*100,2)&amp;"%"," ")</f>
        <v>39.52%</v>
      </c>
      <c r="F44" s="45" t="s">
        <v>11</v>
      </c>
    </row>
    <row r="45" spans="1:6" ht="12.75">
      <c r="A45" s="7"/>
      <c r="B45" s="8"/>
      <c r="C45" s="12" t="s">
        <v>40</v>
      </c>
      <c r="D45" s="37">
        <v>5612200.67</v>
      </c>
      <c r="E45" s="50"/>
      <c r="F45" s="45"/>
    </row>
    <row r="46" spans="1:6" ht="12.75">
      <c r="A46" s="3">
        <v>3</v>
      </c>
      <c r="B46" s="4" t="s">
        <v>43</v>
      </c>
      <c r="C46" s="11" t="s">
        <v>44</v>
      </c>
      <c r="D46" s="36">
        <v>3393999.1</v>
      </c>
      <c r="E46" s="50" t="str">
        <f>IF(D47&lt;&gt;0,ROUND(D46/D47*100,2)&amp;"%"," ")</f>
        <v>60.48%</v>
      </c>
      <c r="F46" s="45" t="s">
        <v>11</v>
      </c>
    </row>
    <row r="47" spans="1:6" ht="12.75">
      <c r="A47" s="7"/>
      <c r="B47" s="8"/>
      <c r="C47" s="12" t="s">
        <v>40</v>
      </c>
      <c r="D47" s="37">
        <v>5612200.67</v>
      </c>
      <c r="E47" s="50"/>
      <c r="F47" s="45"/>
    </row>
    <row r="48" spans="1:6" ht="12.75">
      <c r="A48" s="3">
        <v>4</v>
      </c>
      <c r="B48" s="4" t="s">
        <v>45</v>
      </c>
      <c r="C48" s="14" t="s">
        <v>46</v>
      </c>
      <c r="D48" s="15">
        <v>0</v>
      </c>
      <c r="E48" s="51" t="str">
        <f>IF(D49&lt;&gt;0,ROUND(D48/D49*100,2)&amp;"%"," ")</f>
        <v> </v>
      </c>
      <c r="F48" s="45" t="s">
        <v>20</v>
      </c>
    </row>
    <row r="49" spans="1:6" ht="12.75">
      <c r="A49" s="7"/>
      <c r="B49" s="8"/>
      <c r="C49" s="12" t="s">
        <v>40</v>
      </c>
      <c r="D49" s="13">
        <f>D43</f>
        <v>0</v>
      </c>
      <c r="E49" s="51"/>
      <c r="F49" s="45"/>
    </row>
    <row r="50" spans="1:6" ht="12.75">
      <c r="A50" s="38">
        <v>5</v>
      </c>
      <c r="B50" s="11" t="s">
        <v>47</v>
      </c>
      <c r="C50" s="14" t="s">
        <v>48</v>
      </c>
      <c r="D50" s="39">
        <v>410184.79</v>
      </c>
      <c r="E50" s="14"/>
      <c r="F50" s="40" t="s">
        <v>11</v>
      </c>
    </row>
    <row r="51" spans="1:6" ht="12.75">
      <c r="A51" s="41">
        <v>6</v>
      </c>
      <c r="B51" s="28" t="s">
        <v>49</v>
      </c>
      <c r="C51" s="29" t="s">
        <v>48</v>
      </c>
      <c r="D51" s="30">
        <v>6921.54</v>
      </c>
      <c r="E51" s="29"/>
      <c r="F51" s="31" t="s">
        <v>11</v>
      </c>
    </row>
    <row r="54" spans="2:3" ht="12.75">
      <c r="B54" t="s">
        <v>50</v>
      </c>
      <c r="C54" s="42">
        <v>0</v>
      </c>
    </row>
    <row r="55" spans="2:3" ht="12.75">
      <c r="B55" t="s">
        <v>51</v>
      </c>
      <c r="C55" s="42">
        <v>0</v>
      </c>
    </row>
    <row r="56" spans="2:3" ht="12.75">
      <c r="B56" t="s">
        <v>52</v>
      </c>
      <c r="C56" s="42">
        <v>0</v>
      </c>
    </row>
    <row r="57" spans="2:3" ht="12.75">
      <c r="B57" t="s">
        <v>53</v>
      </c>
      <c r="C57" s="42">
        <v>0</v>
      </c>
    </row>
    <row r="58" spans="2:3" ht="12.75">
      <c r="B58" t="s">
        <v>54</v>
      </c>
      <c r="C58" s="42">
        <v>0</v>
      </c>
    </row>
    <row r="59" spans="2:3" ht="12.75">
      <c r="B59" t="s">
        <v>52</v>
      </c>
      <c r="C59" s="42">
        <v>0</v>
      </c>
    </row>
    <row r="60" spans="2:3" ht="12.75">
      <c r="B60" t="s">
        <v>53</v>
      </c>
      <c r="C60" s="42">
        <v>0</v>
      </c>
    </row>
    <row r="61" spans="2:3" ht="12.75">
      <c r="B61" t="s">
        <v>55</v>
      </c>
      <c r="C61" s="42">
        <v>0</v>
      </c>
    </row>
    <row r="62" spans="2:3" ht="12.75">
      <c r="B62" t="s">
        <v>53</v>
      </c>
      <c r="C62" s="42">
        <v>0</v>
      </c>
    </row>
    <row r="63" spans="2:3" ht="12.75">
      <c r="B63" t="s">
        <v>56</v>
      </c>
      <c r="C63" s="42">
        <v>0</v>
      </c>
    </row>
    <row r="64" spans="2:3" ht="12.75">
      <c r="B64" t="s">
        <v>53</v>
      </c>
      <c r="C64" s="42">
        <v>0</v>
      </c>
    </row>
    <row r="65" spans="2:3" ht="12.75">
      <c r="B65" t="s">
        <v>54</v>
      </c>
      <c r="C65" s="42">
        <v>0</v>
      </c>
    </row>
    <row r="66" spans="2:3" ht="12.75">
      <c r="B66" t="s">
        <v>53</v>
      </c>
      <c r="C66" s="42">
        <v>0</v>
      </c>
    </row>
  </sheetData>
  <sheetProtection selectLockedCells="1" selectUnlockedCells="1"/>
  <mergeCells count="30">
    <mergeCell ref="E19:E20"/>
    <mergeCell ref="E21:E22"/>
    <mergeCell ref="E46:E47"/>
    <mergeCell ref="E48:E49"/>
    <mergeCell ref="B2:F2"/>
    <mergeCell ref="B36:F36"/>
    <mergeCell ref="E7:E8"/>
    <mergeCell ref="E9:E10"/>
    <mergeCell ref="E11:E12"/>
    <mergeCell ref="E13:E14"/>
    <mergeCell ref="E15:E16"/>
    <mergeCell ref="E17:E18"/>
    <mergeCell ref="F46:F47"/>
    <mergeCell ref="F48:F49"/>
    <mergeCell ref="F7:F8"/>
    <mergeCell ref="F9:F10"/>
    <mergeCell ref="F11:F12"/>
    <mergeCell ref="F13:F14"/>
    <mergeCell ref="F15:F16"/>
    <mergeCell ref="F17:F18"/>
    <mergeCell ref="A4:F5"/>
    <mergeCell ref="A39:F40"/>
    <mergeCell ref="F19:F20"/>
    <mergeCell ref="F21:F22"/>
    <mergeCell ref="F42:F43"/>
    <mergeCell ref="F44:F45"/>
    <mergeCell ref="E24:E25"/>
    <mergeCell ref="E26:E27"/>
    <mergeCell ref="E42:E43"/>
    <mergeCell ref="E44:E45"/>
  </mergeCells>
  <printOptions/>
  <pageMargins left="0.41" right="0.31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0.98" bottom="0.98" header="0.51" footer="0.51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0.98" bottom="0.98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User</cp:lastModifiedBy>
  <dcterms:created xsi:type="dcterms:W3CDTF">2019-07-24T06:11:46Z</dcterms:created>
  <dcterms:modified xsi:type="dcterms:W3CDTF">2020-07-28T03:55:47Z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